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4" i="1"/>
  <c r="G4"/>
  <c r="H14"/>
  <c r="F4"/>
  <c r="F5"/>
  <c r="J4"/>
  <c r="I4"/>
  <c r="H4"/>
</calcChain>
</file>

<file path=xl/sharedStrings.xml><?xml version="1.0" encoding="utf-8"?>
<sst xmlns="http://schemas.openxmlformats.org/spreadsheetml/2006/main" count="46" uniqueCount="45">
  <si>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</si>
  <si>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</si>
  <si>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</si>
  <si>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</si>
  <si>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</si>
  <si>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</si>
  <si>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</si>
  <si>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</si>
  <si>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</si>
  <si>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</si>
  <si>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</si>
  <si>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</si>
  <si>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</si>
  <si>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</si>
  <si>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</si>
  <si>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</si>
  <si>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</si>
  <si>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</si>
  <si>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</si>
  <si>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</si>
  <si>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</si>
  <si>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</si>
  <si>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</si>
  <si>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</si>
  <si>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</si>
  <si>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</si>
  <si>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</si>
  <si>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</si>
  <si>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</si>
  <si>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</si>
  <si>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п/ф</t>
  </si>
  <si>
    <t>Филе рыбное  в кляре, картофельное пюре</t>
  </si>
  <si>
    <t>Кофейный напиток с молоком</t>
  </si>
  <si>
    <t>хлеб пшеничный с сыром</t>
  </si>
  <si>
    <t>Рассольник</t>
  </si>
  <si>
    <t>тефтели с т/с</t>
  </si>
  <si>
    <t>макароны отварные</t>
  </si>
  <si>
    <t>Сок фруктовый</t>
  </si>
  <si>
    <t>п/ф/299</t>
  </si>
  <si>
    <t>4а</t>
  </si>
  <si>
    <t>г/п</t>
  </si>
  <si>
    <t>90    /   150</t>
  </si>
  <si>
    <t>90 / 50</t>
  </si>
  <si>
    <t>Салат из свежего огурца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</si>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</sst>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4" sqref="D14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44840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 t="s">
        <v>38</v>
      </c>
      <c r="D4" s="9" t="s">
        <v>31</v>
      </c>
      <c r="E4" s="10" t="s">
        <v>41</v>
      </c>
      <c r="F4" s="11">
        <f>27.76+3.8+0.73+5+0.05-2.66-0.86-0.08</f>
        <v>33.739999999999995</v>
      </c>
      <c r="G4" s="10">
        <f>145+139</f>
        <v>284</v>
      </c>
      <c r="H4" s="10">
        <f>14+3</f>
        <v>17</v>
      </c>
      <c r="I4" s="10">
        <f>7+6</f>
        <v>13</v>
      </c>
      <c r="J4" s="12">
        <f>6+21</f>
        <v>27</v>
      </c>
    </row>
    <row r="5" spans="1:10">
      <c r="A5" s="13"/>
      <c r="B5" s="14" t="s">
        <v>16</v>
      </c>
      <c r="C5" s="15">
        <v>433</v>
      </c>
      <c r="D5" s="16" t="s">
        <v>32</v>
      </c>
      <c r="E5" s="17">
        <v>200</v>
      </c>
      <c r="F5" s="18">
        <f>0.84+0.84+0.97</f>
        <v>2.65</v>
      </c>
      <c r="G5" s="17">
        <v>86</v>
      </c>
      <c r="H5" s="17">
        <v>2</v>
      </c>
      <c r="I5" s="17">
        <v>3</v>
      </c>
      <c r="J5" s="19">
        <v>28</v>
      </c>
    </row>
    <row r="6" spans="1:10">
      <c r="A6" s="13"/>
      <c r="B6" s="14" t="s">
        <v>17</v>
      </c>
      <c r="C6" s="15" t="s">
        <v>39</v>
      </c>
      <c r="D6" s="16" t="s">
        <v>33</v>
      </c>
      <c r="E6" s="17">
        <v>44864</v>
      </c>
      <c r="F6" s="18">
        <v>9.5</v>
      </c>
      <c r="G6" s="17">
        <v>186</v>
      </c>
      <c r="H6" s="17">
        <v>7</v>
      </c>
      <c r="I6" s="17">
        <v>10</v>
      </c>
      <c r="J6" s="19">
        <v>25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44</v>
      </c>
      <c r="E9" s="10">
        <v>185</v>
      </c>
      <c r="F9" s="11">
        <v>20</v>
      </c>
      <c r="G9" s="10">
        <v>41</v>
      </c>
      <c r="H9" s="10">
        <v>0</v>
      </c>
      <c r="I9" s="10">
        <v>0</v>
      </c>
      <c r="J9" s="12">
        <v>10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60</v>
      </c>
      <c r="D12" s="29" t="s">
        <v>43</v>
      </c>
      <c r="E12" s="30">
        <v>60</v>
      </c>
      <c r="F12" s="31">
        <v>8.2799999999999994</v>
      </c>
      <c r="G12" s="30">
        <v>86</v>
      </c>
      <c r="H12" s="30">
        <v>3.1</v>
      </c>
      <c r="I12" s="30">
        <v>0.2</v>
      </c>
      <c r="J12" s="32">
        <v>6.5</v>
      </c>
    </row>
    <row r="13" spans="1:10">
      <c r="A13" s="13"/>
      <c r="B13" s="14" t="s">
        <v>22</v>
      </c>
      <c r="C13" s="15">
        <v>196</v>
      </c>
      <c r="D13" s="16" t="s">
        <v>34</v>
      </c>
      <c r="E13" s="17">
        <v>250</v>
      </c>
      <c r="F13" s="18">
        <v>17</v>
      </c>
      <c r="G13" s="17">
        <v>125</v>
      </c>
      <c r="H13" s="17">
        <v>1</v>
      </c>
      <c r="I13" s="17">
        <v>1</v>
      </c>
      <c r="J13" s="19">
        <v>5</v>
      </c>
    </row>
    <row r="14" spans="1:10">
      <c r="A14" s="13"/>
      <c r="B14" s="14" t="s">
        <v>23</v>
      </c>
      <c r="C14" s="15" t="s">
        <v>30</v>
      </c>
      <c r="D14" s="16" t="s">
        <v>35</v>
      </c>
      <c r="E14" s="17" t="s">
        <v>42</v>
      </c>
      <c r="F14" s="18">
        <v>16.440000000000001</v>
      </c>
      <c r="G14" s="17">
        <f>219+44</f>
        <v>263</v>
      </c>
      <c r="H14" s="17">
        <f>8+1.3</f>
        <v>9.3000000000000007</v>
      </c>
      <c r="I14" s="17">
        <v>12.4</v>
      </c>
      <c r="J14" s="19">
        <v>8.1999999999999993</v>
      </c>
    </row>
    <row r="15" spans="1:10">
      <c r="A15" s="13"/>
      <c r="B15" s="14" t="s">
        <v>24</v>
      </c>
      <c r="C15" s="15">
        <v>246</v>
      </c>
      <c r="D15" s="16" t="s">
        <v>36</v>
      </c>
      <c r="E15" s="17">
        <v>150</v>
      </c>
      <c r="F15" s="18">
        <v>10</v>
      </c>
      <c r="G15" s="17">
        <v>196</v>
      </c>
      <c r="H15" s="17">
        <v>5</v>
      </c>
      <c r="I15" s="17">
        <v>6</v>
      </c>
      <c r="J15" s="19">
        <v>35</v>
      </c>
    </row>
    <row r="16" spans="1:10">
      <c r="A16" s="13"/>
      <c r="B16" s="14" t="s">
        <v>25</v>
      </c>
      <c r="C16" s="15" t="s">
        <v>40</v>
      </c>
      <c r="D16" s="16" t="s">
        <v>37</v>
      </c>
      <c r="E16" s="17">
        <v>200</v>
      </c>
      <c r="F16" s="18">
        <v>7.67</v>
      </c>
      <c r="G16" s="17">
        <v>124</v>
      </c>
      <c r="H16" s="17">
        <v>0.6</v>
      </c>
      <c r="I16" s="17" t="s">
        <v>1</v>
      </c>
      <c r="J16" s="19">
        <v>31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40</v>
      </c>
      <c r="D18" s="16" t="s">
        <v>28</v>
      </c>
      <c r="E18" s="17">
        <v>50</v>
      </c>
      <c r="F18" s="18">
        <v>4.05</v>
      </c>
      <c r="G18" s="17">
        <v>59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2022-10-05T06:06:21Z</cp:lastPrinted>
  <dcterms:created xsi:type="dcterms:W3CDTF">2015-06-05T18:19:34Z</dcterms:created>
  <dcterms:modified xsi:type="dcterms:W3CDTF">2022-10-05T06:06:25Z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